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galutinis" sheetId="1" r:id="rId1"/>
  </sheets>
  <calcPr calcId="145621"/>
</workbook>
</file>

<file path=xl/calcChain.xml><?xml version="1.0" encoding="utf-8"?>
<calcChain xmlns="http://schemas.openxmlformats.org/spreadsheetml/2006/main">
  <c r="L26" i="1" l="1"/>
  <c r="L25" i="1"/>
  <c r="L24" i="1"/>
  <c r="L23" i="1"/>
  <c r="L22" i="1"/>
  <c r="L13" i="1"/>
  <c r="L12" i="1"/>
  <c r="L11" i="1"/>
  <c r="L10" i="1"/>
  <c r="L9" i="1"/>
  <c r="K26" i="1" l="1"/>
  <c r="K13" i="1"/>
  <c r="J25" i="1" l="1"/>
  <c r="J24" i="1"/>
  <c r="J23" i="1"/>
  <c r="J22" i="1"/>
  <c r="J12" i="1"/>
  <c r="J11" i="1"/>
  <c r="J10" i="1"/>
  <c r="J9" i="1"/>
  <c r="I26" i="1" l="1"/>
  <c r="J26" i="1" s="1"/>
  <c r="I13" i="1"/>
  <c r="J13" i="1" s="1"/>
  <c r="H25" i="1" l="1"/>
  <c r="H24" i="1"/>
  <c r="H23" i="1"/>
  <c r="H22" i="1"/>
  <c r="H12" i="1"/>
  <c r="H11" i="1"/>
  <c r="H10" i="1"/>
  <c r="H9" i="1"/>
  <c r="G26" i="1" l="1"/>
  <c r="H26" i="1" s="1"/>
  <c r="G13" i="1"/>
  <c r="H13" i="1" s="1"/>
  <c r="F25" i="1" l="1"/>
  <c r="F24" i="1"/>
  <c r="F23" i="1"/>
  <c r="F22" i="1"/>
  <c r="F12" i="1"/>
  <c r="F11" i="1"/>
  <c r="F10" i="1"/>
  <c r="F9" i="1"/>
  <c r="E26" i="1"/>
  <c r="F26" i="1" s="1"/>
  <c r="E13" i="1"/>
  <c r="F13" i="1" s="1"/>
  <c r="D25" i="1" l="1"/>
  <c r="D24" i="1"/>
  <c r="D23" i="1"/>
  <c r="D22" i="1"/>
  <c r="D12" i="1"/>
  <c r="D11" i="1"/>
  <c r="D10" i="1"/>
  <c r="D9" i="1"/>
  <c r="C26" i="1"/>
  <c r="D26" i="1" s="1"/>
  <c r="C13" i="1"/>
  <c r="D13" i="1" s="1"/>
</calcChain>
</file>

<file path=xl/sharedStrings.xml><?xml version="1.0" encoding="utf-8"?>
<sst xmlns="http://schemas.openxmlformats.org/spreadsheetml/2006/main" count="39" uniqueCount="13">
  <si>
    <t>Gamybos ir kitos ūkinės veiklos atliekos</t>
  </si>
  <si>
    <t>Pašalinta sąvartynuose (D1, D5)</t>
  </si>
  <si>
    <t>Pašalinta kt. būdais 
(D2, D4, D6)</t>
  </si>
  <si>
    <t>Sudeginta (R1, D10)</t>
  </si>
  <si>
    <t>tūkst. t</t>
  </si>
  <si>
    <t>%</t>
  </si>
  <si>
    <t xml:space="preserve">Iš viso:  </t>
  </si>
  <si>
    <r>
      <t xml:space="preserve">Gamybos ir kitos ūkinės veiklos atliekų, </t>
    </r>
    <r>
      <rPr>
        <b/>
        <sz val="11"/>
        <color rgb="FFFF0000"/>
        <rFont val="Calibri"/>
        <family val="2"/>
        <charset val="186"/>
      </rPr>
      <t>išskyrus fosfogipso atliekas</t>
    </r>
    <r>
      <rPr>
        <b/>
        <sz val="11"/>
        <color theme="1"/>
        <rFont val="Calibri"/>
        <family val="2"/>
        <charset val="186"/>
      </rPr>
      <t>, surinkimas ir tvarkymas</t>
    </r>
  </si>
  <si>
    <t>Gamybos ir kitos ūkinės veiklos atliekų surinkimas ir tvarkymas</t>
  </si>
  <si>
    <t>Atliekų tvarkymas*</t>
  </si>
  <si>
    <t>Susidaręs/surinktas gamybos atliekų kiekis, tūkst. t</t>
  </si>
  <si>
    <t xml:space="preserve"> * Sutvarkyta proc. nuo susidariusio/surinkto kiekio</t>
  </si>
  <si>
    <t>Apdorota (panaudota ar perdirbta (R2-R11), eksportuota, paruošta naudoti ar šalinti)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</si>
</sst>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186"/>
    </font>
    <font>
      <b/>
      <sz val="11"/>
      <color rgb="FFFF0000"/>
      <name val="Calibri"/>
      <family val="2"/>
      <charset val="186"/>
    </font>
    <font>
      <b/>
      <sz val="10"/>
      <color theme="1"/>
      <name val="Calibri"/>
      <family val="2"/>
      <charset val="186"/>
    </font>
    <font>
      <sz val="10"/>
      <color theme="1"/>
      <name val="Calibri"/>
      <family val="2"/>
      <charset val="186"/>
    </font>
    <font>
      <b/>
      <sz val="11"/>
      <color theme="1"/>
      <name val="Calibri"/>
      <family val="2"/>
      <charset val="186"/>
    </font>
    <font>
      <sz val="9"/>
      <color theme="1"/>
      <name val="Calibri"/>
      <family val="2"/>
      <charset val="186"/>
    </font>
    <font>
      <b/>
      <sz val="12"/>
      <color rgb="FF0000FF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/>
    <xf numFmtId="1" fontId="3" fillId="0" borderId="1" xfId="0" applyNumberFormat="1" applyFont="1" applyBorder="1" applyAlignment="1">
      <alignment horizontal="right" vertical="center"/>
    </xf>
    <xf numFmtId="0" fontId="0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Fill="1"/>
    <xf numFmtId="1" fontId="0" fillId="0" borderId="0" xfId="0" applyNumberFormat="1" applyFont="1"/>
    <xf numFmtId="164" fontId="3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164" fontId="0" fillId="0" borderId="0" xfId="0" applyNumberFormat="1" applyFont="1"/>
    <xf numFmtId="14" fontId="4" fillId="0" borderId="0" xfId="0" applyNumberFormat="1" applyFont="1" applyAlignment="1"/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0"/>
  <sheetViews>
    <sheetView tabSelected="1" zoomScaleNormal="100" workbookViewId="0">
      <selection activeCell="B1" sqref="B1:L27"/>
    </sheetView>
  </sheetViews>
  <sheetFormatPr defaultColWidth="9.140625" defaultRowHeight="15" x14ac:dyDescent="0.25"/>
  <cols>
    <col min="1" max="1" width="4.28515625" style="7" customWidth="1"/>
    <col min="2" max="2" width="29.85546875" style="7" customWidth="1"/>
    <col min="3" max="14" width="8.7109375" style="7" customWidth="1"/>
    <col min="15" max="16384" width="9.140625" style="7"/>
  </cols>
  <sheetData>
    <row r="1" spans="2:12" ht="24" customHeight="1" x14ac:dyDescent="0.25">
      <c r="B1" s="19" t="s">
        <v>0</v>
      </c>
      <c r="E1" s="21"/>
      <c r="F1" s="21"/>
      <c r="H1" s="8"/>
      <c r="I1" s="27"/>
      <c r="J1" s="28"/>
      <c r="K1" s="27">
        <v>44222</v>
      </c>
      <c r="L1" s="28"/>
    </row>
    <row r="2" spans="2:12" ht="10.5" customHeight="1" x14ac:dyDescent="0.25"/>
    <row r="3" spans="2:12" x14ac:dyDescent="0.25">
      <c r="B3" s="9" t="s">
        <v>8</v>
      </c>
      <c r="C3" s="10"/>
      <c r="D3" s="10"/>
    </row>
    <row r="4" spans="2:12" ht="11.25" customHeight="1" x14ac:dyDescent="0.25">
      <c r="C4" s="10"/>
      <c r="D4" s="10"/>
    </row>
    <row r="5" spans="2:12" ht="18.95" customHeight="1" x14ac:dyDescent="0.25">
      <c r="B5" s="1"/>
      <c r="C5" s="31">
        <v>2015</v>
      </c>
      <c r="D5" s="32"/>
      <c r="E5" s="31">
        <v>2016</v>
      </c>
      <c r="F5" s="32"/>
      <c r="G5" s="31">
        <v>2017</v>
      </c>
      <c r="H5" s="32"/>
      <c r="I5" s="31">
        <v>2018</v>
      </c>
      <c r="J5" s="32"/>
      <c r="K5" s="31">
        <v>2019</v>
      </c>
      <c r="L5" s="32"/>
    </row>
    <row r="6" spans="2:12" ht="30" x14ac:dyDescent="0.25">
      <c r="B6" s="16" t="s">
        <v>10</v>
      </c>
      <c r="C6" s="29">
        <v>4655</v>
      </c>
      <c r="D6" s="30"/>
      <c r="E6" s="29">
        <v>4806</v>
      </c>
      <c r="F6" s="30"/>
      <c r="G6" s="29">
        <v>5358</v>
      </c>
      <c r="H6" s="30"/>
      <c r="I6" s="29">
        <v>5457</v>
      </c>
      <c r="J6" s="30"/>
      <c r="K6" s="29">
        <v>5529</v>
      </c>
      <c r="L6" s="30"/>
    </row>
    <row r="7" spans="2:12" ht="18.95" customHeight="1" x14ac:dyDescent="0.25">
      <c r="B7" s="33"/>
      <c r="C7" s="24" t="s">
        <v>9</v>
      </c>
      <c r="D7" s="25"/>
      <c r="E7" s="25"/>
      <c r="F7" s="25"/>
      <c r="G7" s="25"/>
      <c r="H7" s="25"/>
      <c r="I7" s="25"/>
      <c r="J7" s="25"/>
      <c r="K7" s="25"/>
      <c r="L7" s="26"/>
    </row>
    <row r="8" spans="2:12" ht="18.95" customHeight="1" x14ac:dyDescent="0.25">
      <c r="B8" s="34"/>
      <c r="C8" s="2" t="s">
        <v>4</v>
      </c>
      <c r="D8" s="2" t="s">
        <v>5</v>
      </c>
      <c r="E8" s="2" t="s">
        <v>4</v>
      </c>
      <c r="F8" s="2" t="s">
        <v>5</v>
      </c>
      <c r="G8" s="2" t="s">
        <v>4</v>
      </c>
      <c r="H8" s="2" t="s">
        <v>5</v>
      </c>
      <c r="I8" s="2" t="s">
        <v>4</v>
      </c>
      <c r="J8" s="2" t="s">
        <v>5</v>
      </c>
      <c r="K8" s="2" t="s">
        <v>4</v>
      </c>
      <c r="L8" s="2" t="s">
        <v>5</v>
      </c>
    </row>
    <row r="9" spans="2:12" ht="18.95" customHeight="1" x14ac:dyDescent="0.25">
      <c r="B9" s="3" t="s">
        <v>1</v>
      </c>
      <c r="C9" s="17">
        <v>2399.4344999999998</v>
      </c>
      <c r="D9" s="12">
        <f>C9/$C$6*100</f>
        <v>51.54531686358753</v>
      </c>
      <c r="E9" s="17">
        <v>2357.3409999999999</v>
      </c>
      <c r="F9" s="12">
        <f>E9/$E$6*100</f>
        <v>49.049958385351644</v>
      </c>
      <c r="G9" s="17">
        <v>2368.442</v>
      </c>
      <c r="H9" s="12">
        <f>G9/$G$6*100</f>
        <v>44.203844718178424</v>
      </c>
      <c r="I9" s="17">
        <v>2354.8645000000001</v>
      </c>
      <c r="J9" s="12">
        <f>I9/$I$6*100</f>
        <v>43.153096939710466</v>
      </c>
      <c r="K9" s="17">
        <v>2330</v>
      </c>
      <c r="L9" s="12">
        <f>K9/$K$6*100</f>
        <v>42.141436064387769</v>
      </c>
    </row>
    <row r="10" spans="2:12" ht="25.5" x14ac:dyDescent="0.25">
      <c r="B10" s="3" t="s">
        <v>2</v>
      </c>
      <c r="C10" s="4">
        <v>14</v>
      </c>
      <c r="D10" s="12">
        <f>C10/$C$6*100</f>
        <v>0.30075187969924816</v>
      </c>
      <c r="E10" s="4">
        <v>10</v>
      </c>
      <c r="F10" s="12">
        <f>E10/$E$6*100</f>
        <v>0.20807324178110698</v>
      </c>
      <c r="G10" s="4">
        <v>11</v>
      </c>
      <c r="H10" s="12">
        <f>G10/$G$6*100</f>
        <v>0.20530048525569242</v>
      </c>
      <c r="I10" s="4">
        <v>10</v>
      </c>
      <c r="J10" s="12">
        <f>I10/$I$6*100</f>
        <v>0.1832508704416346</v>
      </c>
      <c r="K10" s="4">
        <v>12</v>
      </c>
      <c r="L10" s="12">
        <f>K10/$K$6*100</f>
        <v>0.21703743895822031</v>
      </c>
    </row>
    <row r="11" spans="2:12" ht="18.95" customHeight="1" x14ac:dyDescent="0.25">
      <c r="B11" s="3" t="s">
        <v>3</v>
      </c>
      <c r="C11" s="4">
        <v>71</v>
      </c>
      <c r="D11" s="12">
        <f>C11/$C$6*100</f>
        <v>1.5252416756176155</v>
      </c>
      <c r="E11" s="4">
        <v>58</v>
      </c>
      <c r="F11" s="12">
        <f>E11/$E$6*100</f>
        <v>1.2068248023304202</v>
      </c>
      <c r="G11" s="4">
        <v>68</v>
      </c>
      <c r="H11" s="12">
        <f>G11/$G$6*100</f>
        <v>1.2691302724897351</v>
      </c>
      <c r="I11" s="4">
        <v>111</v>
      </c>
      <c r="J11" s="12">
        <f>I11/$I$6*100</f>
        <v>2.0340846619021442</v>
      </c>
      <c r="K11" s="4">
        <v>100</v>
      </c>
      <c r="L11" s="12">
        <f>K11/$K$6*100</f>
        <v>1.8086453246518357</v>
      </c>
    </row>
    <row r="12" spans="2:12" ht="44.25" customHeight="1" x14ac:dyDescent="0.25">
      <c r="B12" s="16" t="s">
        <v>12</v>
      </c>
      <c r="C12" s="13">
        <v>2031</v>
      </c>
      <c r="D12" s="12">
        <f>C12/$C$6*100</f>
        <v>43.630504833512354</v>
      </c>
      <c r="E12" s="13">
        <v>2237</v>
      </c>
      <c r="F12" s="12">
        <f>E12/$E$6*100</f>
        <v>46.545984186433628</v>
      </c>
      <c r="G12" s="13">
        <v>2804</v>
      </c>
      <c r="H12" s="12">
        <f>G12/$G$6*100</f>
        <v>52.332960059723774</v>
      </c>
      <c r="I12" s="13">
        <v>2817</v>
      </c>
      <c r="J12" s="12">
        <f>I12/$I$6*100</f>
        <v>51.621770203408467</v>
      </c>
      <c r="K12" s="13">
        <v>2921</v>
      </c>
      <c r="L12" s="12">
        <f>K12/$K$6*100</f>
        <v>52.830529933080129</v>
      </c>
    </row>
    <row r="13" spans="2:12" ht="18.95" customHeight="1" x14ac:dyDescent="0.25">
      <c r="B13" s="14" t="s">
        <v>6</v>
      </c>
      <c r="C13" s="18">
        <f>SUM(C9:C12)</f>
        <v>4515.4344999999994</v>
      </c>
      <c r="D13" s="12">
        <f>C13/$C$6*100</f>
        <v>97.001815252416748</v>
      </c>
      <c r="E13" s="18">
        <f>SUM(E9:E12)</f>
        <v>4662.3410000000003</v>
      </c>
      <c r="F13" s="12">
        <f>E13/$E$6*100</f>
        <v>97.010840615896797</v>
      </c>
      <c r="G13" s="18">
        <f>SUM(G9:G12)</f>
        <v>5251.442</v>
      </c>
      <c r="H13" s="12">
        <f>G13/$G$6*100</f>
        <v>98.011235535647629</v>
      </c>
      <c r="I13" s="18">
        <f>SUM(I9:I12)</f>
        <v>5292.8644999999997</v>
      </c>
      <c r="J13" s="12">
        <f>I13/$I$6*100</f>
        <v>96.992202675462707</v>
      </c>
      <c r="K13" s="18">
        <f>SUM(K9:K12)</f>
        <v>5363</v>
      </c>
      <c r="L13" s="12">
        <f>K13/$K$6*100</f>
        <v>96.997648761077954</v>
      </c>
    </row>
    <row r="14" spans="2:12" ht="12" customHeight="1" x14ac:dyDescent="0.25">
      <c r="B14" s="35" t="s">
        <v>11</v>
      </c>
      <c r="C14" s="35"/>
      <c r="D14" s="35"/>
      <c r="E14" s="35"/>
      <c r="F14" s="35"/>
      <c r="H14" s="11"/>
      <c r="I14" s="11"/>
      <c r="J14" s="11"/>
      <c r="K14" s="11"/>
      <c r="L14" s="11"/>
    </row>
    <row r="16" spans="2:12" ht="21" customHeight="1" x14ac:dyDescent="0.25">
      <c r="B16" s="9" t="s">
        <v>7</v>
      </c>
    </row>
    <row r="17" spans="2:12" ht="9.75" customHeight="1" x14ac:dyDescent="0.25"/>
    <row r="18" spans="2:12" ht="18.95" customHeight="1" x14ac:dyDescent="0.25">
      <c r="B18" s="5"/>
      <c r="C18" s="31">
        <v>2015</v>
      </c>
      <c r="D18" s="32"/>
      <c r="E18" s="31">
        <v>2016</v>
      </c>
      <c r="F18" s="32"/>
      <c r="G18" s="31">
        <v>2017</v>
      </c>
      <c r="H18" s="32"/>
      <c r="I18" s="31">
        <v>2018</v>
      </c>
      <c r="J18" s="32"/>
      <c r="K18" s="31">
        <v>2019</v>
      </c>
      <c r="L18" s="32"/>
    </row>
    <row r="19" spans="2:12" ht="30" x14ac:dyDescent="0.25">
      <c r="B19" s="16" t="s">
        <v>10</v>
      </c>
      <c r="C19" s="22">
        <v>2469</v>
      </c>
      <c r="D19" s="23"/>
      <c r="E19" s="22">
        <v>2608</v>
      </c>
      <c r="F19" s="23"/>
      <c r="G19" s="22">
        <v>3150</v>
      </c>
      <c r="H19" s="23"/>
      <c r="I19" s="22">
        <v>3260</v>
      </c>
      <c r="J19" s="23"/>
      <c r="K19" s="22">
        <v>3326</v>
      </c>
      <c r="L19" s="23"/>
    </row>
    <row r="20" spans="2:12" ht="18.95" customHeight="1" x14ac:dyDescent="0.25">
      <c r="B20" s="33"/>
      <c r="C20" s="24" t="s">
        <v>9</v>
      </c>
      <c r="D20" s="25"/>
      <c r="E20" s="25"/>
      <c r="F20" s="25"/>
      <c r="G20" s="25"/>
      <c r="H20" s="25"/>
      <c r="I20" s="25"/>
      <c r="J20" s="25"/>
      <c r="K20" s="25"/>
      <c r="L20" s="26"/>
    </row>
    <row r="21" spans="2:12" ht="18.95" customHeight="1" x14ac:dyDescent="0.25">
      <c r="B21" s="34"/>
      <c r="C21" s="2" t="s">
        <v>4</v>
      </c>
      <c r="D21" s="2" t="s">
        <v>5</v>
      </c>
      <c r="E21" s="2" t="s">
        <v>4</v>
      </c>
      <c r="F21" s="2" t="s">
        <v>5</v>
      </c>
      <c r="G21" s="2" t="s">
        <v>4</v>
      </c>
      <c r="H21" s="2" t="s">
        <v>5</v>
      </c>
      <c r="I21" s="2" t="s">
        <v>4</v>
      </c>
      <c r="J21" s="2" t="s">
        <v>5</v>
      </c>
      <c r="K21" s="2" t="s">
        <v>4</v>
      </c>
      <c r="L21" s="2" t="s">
        <v>5</v>
      </c>
    </row>
    <row r="22" spans="2:12" ht="18.95" customHeight="1" x14ac:dyDescent="0.25">
      <c r="B22" s="3" t="s">
        <v>1</v>
      </c>
      <c r="C22" s="6">
        <v>213</v>
      </c>
      <c r="D22" s="12">
        <f>C22/$C$19*100</f>
        <v>8.626974483596598</v>
      </c>
      <c r="E22" s="6">
        <v>159</v>
      </c>
      <c r="F22" s="12">
        <f>E22/$E$19*100</f>
        <v>6.0966257668711661</v>
      </c>
      <c r="G22" s="6">
        <v>160.44200000000001</v>
      </c>
      <c r="H22" s="12">
        <f>G22/$G$19*100</f>
        <v>5.0933968253968258</v>
      </c>
      <c r="I22" s="6">
        <v>158</v>
      </c>
      <c r="J22" s="12">
        <f>I22/$I$19*100</f>
        <v>4.8466257668711652</v>
      </c>
      <c r="K22" s="6">
        <v>127</v>
      </c>
      <c r="L22" s="12">
        <f>K22/$K$19*100</f>
        <v>3.8184004810583283</v>
      </c>
    </row>
    <row r="23" spans="2:12" ht="25.5" x14ac:dyDescent="0.25">
      <c r="B23" s="3" t="s">
        <v>2</v>
      </c>
      <c r="C23" s="4">
        <v>14</v>
      </c>
      <c r="D23" s="12">
        <f t="shared" ref="D23:D26" si="0">C23/$C$19*100</f>
        <v>0.56703118671526931</v>
      </c>
      <c r="E23" s="4">
        <v>10</v>
      </c>
      <c r="F23" s="12">
        <f t="shared" ref="F23:F26" si="1">E23/$E$19*100</f>
        <v>0.3834355828220859</v>
      </c>
      <c r="G23" s="4">
        <v>11</v>
      </c>
      <c r="H23" s="12">
        <f>G23/$G$19*100</f>
        <v>0.34920634920634919</v>
      </c>
      <c r="I23" s="4">
        <v>10</v>
      </c>
      <c r="J23" s="12">
        <f>I23/$I$19*100</f>
        <v>0.30674846625766872</v>
      </c>
      <c r="K23" s="4">
        <v>12</v>
      </c>
      <c r="L23" s="12">
        <f t="shared" ref="L23:L26" si="2">K23/$K$19*100</f>
        <v>0.36079374624173183</v>
      </c>
    </row>
    <row r="24" spans="2:12" ht="18.95" customHeight="1" x14ac:dyDescent="0.25">
      <c r="B24" s="3" t="s">
        <v>3</v>
      </c>
      <c r="C24" s="4">
        <v>71</v>
      </c>
      <c r="D24" s="12">
        <f t="shared" si="0"/>
        <v>2.8756581611988663</v>
      </c>
      <c r="E24" s="4">
        <v>58</v>
      </c>
      <c r="F24" s="12">
        <f t="shared" si="1"/>
        <v>2.223926380368098</v>
      </c>
      <c r="G24" s="4">
        <v>68</v>
      </c>
      <c r="H24" s="12">
        <f>G24/$G$19*100</f>
        <v>2.1587301587301591</v>
      </c>
      <c r="I24" s="4">
        <v>111</v>
      </c>
      <c r="J24" s="12">
        <f>I24/$I$19*100</f>
        <v>3.4049079754601226</v>
      </c>
      <c r="K24" s="4">
        <v>100</v>
      </c>
      <c r="L24" s="12">
        <f t="shared" si="2"/>
        <v>3.0066145520144318</v>
      </c>
    </row>
    <row r="25" spans="2:12" ht="42.75" customHeight="1" x14ac:dyDescent="0.25">
      <c r="B25" s="16" t="s">
        <v>12</v>
      </c>
      <c r="C25" s="13">
        <v>2031</v>
      </c>
      <c r="D25" s="12">
        <f t="shared" si="0"/>
        <v>82.260024301336571</v>
      </c>
      <c r="E25" s="13">
        <v>2237</v>
      </c>
      <c r="F25" s="12">
        <f t="shared" si="1"/>
        <v>85.774539877300612</v>
      </c>
      <c r="G25" s="13">
        <v>2804</v>
      </c>
      <c r="H25" s="12">
        <f>G25/$G$19*100</f>
        <v>89.015873015873012</v>
      </c>
      <c r="I25" s="13">
        <v>2817</v>
      </c>
      <c r="J25" s="12">
        <f>I25/$I$19*100</f>
        <v>86.411042944785279</v>
      </c>
      <c r="K25" s="13">
        <v>2921</v>
      </c>
      <c r="L25" s="12">
        <f t="shared" si="2"/>
        <v>87.82321106434155</v>
      </c>
    </row>
    <row r="26" spans="2:12" ht="18.95" customHeight="1" x14ac:dyDescent="0.25">
      <c r="B26" s="14" t="s">
        <v>6</v>
      </c>
      <c r="C26" s="15">
        <f>SUM(C22:C25)</f>
        <v>2329</v>
      </c>
      <c r="D26" s="12">
        <f t="shared" si="0"/>
        <v>94.329688132847309</v>
      </c>
      <c r="E26" s="15">
        <f>SUM(E22:E25)</f>
        <v>2464</v>
      </c>
      <c r="F26" s="12">
        <f t="shared" si="1"/>
        <v>94.478527607361968</v>
      </c>
      <c r="G26" s="18">
        <f>SUM(G22:G25)</f>
        <v>3043.442</v>
      </c>
      <c r="H26" s="12">
        <f>G26/$G$19*100</f>
        <v>96.617206349206356</v>
      </c>
      <c r="I26" s="18">
        <f>SUM(I22:I25)</f>
        <v>3096</v>
      </c>
      <c r="J26" s="12">
        <f>I26/$I$19*100</f>
        <v>94.969325153374228</v>
      </c>
      <c r="K26" s="18">
        <f>SUM(K22:K25)</f>
        <v>3160</v>
      </c>
      <c r="L26" s="12">
        <f t="shared" si="2"/>
        <v>95.009019843656034</v>
      </c>
    </row>
    <row r="27" spans="2:12" ht="12" customHeight="1" x14ac:dyDescent="0.25">
      <c r="B27" s="35" t="s">
        <v>11</v>
      </c>
      <c r="C27" s="35"/>
      <c r="D27" s="35"/>
      <c r="E27" s="35"/>
      <c r="F27" s="35"/>
      <c r="G27" s="35"/>
    </row>
    <row r="28" spans="2:12" x14ac:dyDescent="0.25">
      <c r="C28" s="20"/>
      <c r="E28" s="20"/>
      <c r="G28" s="20"/>
    </row>
    <row r="29" spans="2:12" x14ac:dyDescent="0.25">
      <c r="C29" s="20"/>
      <c r="E29" s="20"/>
      <c r="G29" s="20"/>
    </row>
    <row r="30" spans="2:12" x14ac:dyDescent="0.25">
      <c r="C30" s="20"/>
      <c r="E30" s="20"/>
      <c r="G30" s="20"/>
    </row>
  </sheetData>
  <mergeCells count="28">
    <mergeCell ref="B27:G27"/>
    <mergeCell ref="B7:B8"/>
    <mergeCell ref="C5:D5"/>
    <mergeCell ref="C6:D6"/>
    <mergeCell ref="G5:H5"/>
    <mergeCell ref="G6:H6"/>
    <mergeCell ref="E5:F5"/>
    <mergeCell ref="E6:F6"/>
    <mergeCell ref="B20:B21"/>
    <mergeCell ref="C18:D18"/>
    <mergeCell ref="C19:D19"/>
    <mergeCell ref="E18:F18"/>
    <mergeCell ref="E19:F19"/>
    <mergeCell ref="K19:L19"/>
    <mergeCell ref="C7:L7"/>
    <mergeCell ref="C20:L20"/>
    <mergeCell ref="K1:L1"/>
    <mergeCell ref="I6:J6"/>
    <mergeCell ref="I18:J18"/>
    <mergeCell ref="K5:L5"/>
    <mergeCell ref="K6:L6"/>
    <mergeCell ref="K18:L18"/>
    <mergeCell ref="G18:H18"/>
    <mergeCell ref="G19:H19"/>
    <mergeCell ref="I19:J19"/>
    <mergeCell ref="I1:J1"/>
    <mergeCell ref="I5:J5"/>
    <mergeCell ref="B14:F14"/>
  </mergeCells>
  <printOptions horizontalCentered="1"/>
  <pageMargins left="0.19685039370078741" right="0.19685039370078741" top="0.94488188976377963" bottom="0.74803149606299213" header="0.31496062992125984" footer="0.31496062992125984"/>
  <pageSetup paperSize="9" scale="84" orientation="landscape" r:id="rId1"/>
  <headerFoot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galutinis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Jūratė Banelienė</dc:creator>
  <cp:lastModifiedBy>Jūratė Banelienė</cp:lastModifiedBy>
  <cp:lastPrinted>2018-01-05T14:23:33Z</cp:lastPrinted>
  <dcterms:created xsi:type="dcterms:W3CDTF">2017-01-13T15:18:16Z</dcterms:created>
  <dcterms:modified xsi:type="dcterms:W3CDTF">2021-01-26T11:10:39Z</dcterms:modified>
</cp:coreProperties>
</file>